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46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<sst xmlns="http://schemas.openxmlformats.org/spreadsheetml/2006/main" count="34" uniqueCount="18">
  <si>
    <t>Stand 3e klasse</t>
  </si>
  <si>
    <t>t/m</t>
  </si>
  <si>
    <t>Plts</t>
  </si>
  <si>
    <t>no.</t>
  </si>
  <si>
    <t>Speler / Speelster</t>
  </si>
  <si>
    <t>Wedstr Punten</t>
  </si>
  <si>
    <t>Aantal Wedstr</t>
  </si>
  <si>
    <t>Sets Voor</t>
  </si>
  <si>
    <t>Sets Tegen</t>
  </si>
  <si>
    <t>Sets  totaal</t>
  </si>
  <si>
    <t>set    gem.</t>
  </si>
  <si>
    <t>Pnt voor</t>
  </si>
  <si>
    <t>-</t>
  </si>
  <si>
    <t>Pnt tegen</t>
  </si>
  <si>
    <t>Saldo Pnt</t>
  </si>
  <si>
    <t>Percentage</t>
  </si>
  <si>
    <t>NC   1</t>
  </si>
  <si>
    <t>NC   2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</si>
</sst>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m/yy;@"/>
    <numFmt numFmtId="165" formatCode="0.000_ ;[Red]\-0.000\ "/>
    <numFmt numFmtId="166" formatCode="0.00_ ;[Red]\-0.00\ "/>
    <numFmt numFmtId="167" formatCode="0_ ;[Red]\-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color indexed="18"/>
      <name val="Calibri"/>
      <family val="0"/>
    </font>
    <font>
      <sz val="12"/>
      <color indexed="1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indexed="17"/>
      <name val="Calibri"/>
      <family val="0"/>
    </font>
    <font>
      <sz val="14"/>
      <color indexed="12"/>
      <name val="Calibri"/>
      <family val="0"/>
    </font>
    <font>
      <sz val="12"/>
      <color indexed="8"/>
      <name val="Calibri"/>
      <family val="0"/>
    </font>
    <font>
      <sz val="12"/>
      <color indexed="17"/>
      <name val="Calibri"/>
      <family val="0"/>
    </font>
    <font>
      <sz val="12"/>
      <color indexed="12"/>
      <name val="Calibri"/>
      <family val="0"/>
    </font>
    <font>
      <sz val="12"/>
      <color indexed="20"/>
      <name val="Calibri"/>
      <family val="0"/>
    </font>
    <font>
      <sz val="12"/>
      <color indexed="10"/>
      <name val="Calibri"/>
      <family val="0"/>
    </font>
    <font>
      <sz val="12"/>
      <color indexed="56"/>
      <name val="Calibri"/>
      <family val="0"/>
    </font>
    <font>
      <sz val="14"/>
      <name val="Arial"/>
      <family val="2"/>
    </font>
    <font>
      <sz val="14"/>
      <color indexed="10"/>
      <name val="Calibri"/>
      <family val="2"/>
    </font>
    <font>
      <sz val="14"/>
      <color indexed="20"/>
      <name val="Calibri"/>
      <family val="2"/>
    </font>
    <font>
      <sz val="14"/>
      <color indexed="5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000080"/>
      <name val="Calibri"/>
      <family val="0"/>
    </font>
    <font>
      <sz val="12"/>
      <color rgb="FF000080"/>
      <name val="Calibri"/>
      <family val="0"/>
    </font>
    <font>
      <sz val="14"/>
      <color rgb="FF008000"/>
      <name val="Calibri"/>
      <family val="0"/>
    </font>
    <font>
      <sz val="14"/>
      <color rgb="FF0000FF"/>
      <name val="Calibri"/>
      <family val="0"/>
    </font>
    <font>
      <sz val="12"/>
      <color rgb="FF000000"/>
      <name val="Calibri"/>
      <family val="0"/>
    </font>
    <font>
      <sz val="12"/>
      <color rgb="FF008000"/>
      <name val="Calibri"/>
      <family val="0"/>
    </font>
    <font>
      <sz val="12"/>
      <color rgb="FF0000FF"/>
      <name val="Calibri"/>
      <family val="0"/>
    </font>
    <font>
      <sz val="12"/>
      <color rgb="FF800080"/>
      <name val="Calibri"/>
      <family val="0"/>
    </font>
    <font>
      <sz val="12"/>
      <color rgb="FFFF0000"/>
      <name val="Calibri"/>
      <family val="0"/>
    </font>
    <font>
      <sz val="12"/>
      <color rgb="FF003366"/>
      <name val="Calibri"/>
      <family val="0"/>
    </font>
    <font>
      <sz val="14"/>
      <color rgb="FFFF0000"/>
      <name val="Calibri"/>
      <family val="2"/>
    </font>
    <font>
      <sz val="14"/>
      <color rgb="FF800080"/>
      <name val="Calibri"/>
      <family val="2"/>
    </font>
    <font>
      <sz val="14"/>
      <color rgb="FF003366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2" fillId="0" borderId="0" xfId="54" applyFont="1" applyBorder="1">
      <alignment/>
      <protection/>
    </xf>
    <xf numFmtId="0" fontId="53" fillId="0" borderId="0" xfId="54" applyFont="1" applyBorder="1" applyAlignment="1">
      <alignment horizontal="center"/>
      <protection/>
    </xf>
    <xf numFmtId="0" fontId="53" fillId="0" borderId="0" xfId="54" applyFont="1" applyBorder="1">
      <alignment/>
      <protection/>
    </xf>
    <xf numFmtId="164" fontId="53" fillId="0" borderId="0" xfId="54" applyNumberFormat="1" applyFont="1" applyBorder="1" applyAlignment="1">
      <alignment horizontal="left" indent="1"/>
      <protection/>
    </xf>
    <xf numFmtId="0" fontId="21" fillId="0" borderId="0" xfId="54" applyFont="1" applyBorder="1">
      <alignment/>
      <protection/>
    </xf>
    <xf numFmtId="165" fontId="21" fillId="0" borderId="0" xfId="54" applyNumberFormat="1" applyFont="1" applyBorder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54" fillId="0" borderId="10" xfId="54" applyFont="1" applyBorder="1">
      <alignment/>
      <protection/>
    </xf>
    <xf numFmtId="0" fontId="54" fillId="0" borderId="10" xfId="54" applyFont="1" applyBorder="1" applyAlignment="1">
      <alignment horizontal="center"/>
      <protection/>
    </xf>
    <xf numFmtId="166" fontId="55" fillId="0" borderId="10" xfId="54" applyNumberFormat="1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165" fontId="22" fillId="0" borderId="10" xfId="54" applyNumberFormat="1" applyFont="1" applyBorder="1" applyAlignment="1">
      <alignment horizontal="center"/>
      <protection/>
    </xf>
    <xf numFmtId="0" fontId="55" fillId="0" borderId="10" xfId="54" applyFont="1" applyBorder="1" applyAlignment="1">
      <alignment horizontal="center" wrapText="1"/>
      <protection/>
    </xf>
    <xf numFmtId="0" fontId="56" fillId="0" borderId="10" xfId="54" applyFont="1" applyBorder="1" applyAlignment="1">
      <alignment horizontal="center" wrapText="1"/>
      <protection/>
    </xf>
    <xf numFmtId="0" fontId="57" fillId="0" borderId="10" xfId="54" applyFont="1" applyBorder="1" applyAlignment="1">
      <alignment horizontal="left" wrapText="1" indent="1"/>
      <protection/>
    </xf>
    <xf numFmtId="49" fontId="58" fillId="0" borderId="10" xfId="54" applyNumberFormat="1" applyFont="1" applyBorder="1" applyAlignment="1">
      <alignment horizontal="center" wrapText="1"/>
      <protection/>
    </xf>
    <xf numFmtId="0" fontId="59" fillId="0" borderId="10" xfId="54" applyFont="1" applyBorder="1" applyAlignment="1">
      <alignment horizontal="center" wrapText="1"/>
      <protection/>
    </xf>
    <xf numFmtId="0" fontId="57" fillId="0" borderId="10" xfId="54" applyFont="1" applyBorder="1" applyAlignment="1">
      <alignment horizontal="center" wrapText="1"/>
      <protection/>
    </xf>
    <xf numFmtId="0" fontId="60" fillId="0" borderId="10" xfId="54" applyFont="1" applyBorder="1" applyAlignment="1">
      <alignment horizontal="center" wrapText="1"/>
      <protection/>
    </xf>
    <xf numFmtId="166" fontId="61" fillId="0" borderId="10" xfId="54" applyNumberFormat="1" applyFont="1" applyBorder="1" applyAlignment="1">
      <alignment horizontal="center" wrapText="1"/>
      <protection/>
    </xf>
    <xf numFmtId="0" fontId="56" fillId="0" borderId="10" xfId="54" applyFont="1" applyBorder="1" applyAlignment="1">
      <alignment horizontal="center"/>
      <protection/>
    </xf>
    <xf numFmtId="167" fontId="59" fillId="0" borderId="10" xfId="54" applyNumberFormat="1" applyFont="1" applyBorder="1" applyAlignment="1">
      <alignment horizontal="center" wrapText="1"/>
      <protection/>
    </xf>
    <xf numFmtId="165" fontId="60" fillId="0" borderId="10" xfId="54" applyNumberFormat="1" applyFont="1" applyBorder="1" applyAlignment="1">
      <alignment horizontal="center" wrapText="1"/>
      <protection/>
    </xf>
    <xf numFmtId="0" fontId="31" fillId="0" borderId="0" xfId="54" applyFont="1" applyAlignment="1">
      <alignment horizontal="center"/>
      <protection/>
    </xf>
    <xf numFmtId="0" fontId="62" fillId="0" borderId="0" xfId="54" applyFont="1" applyBorder="1" applyAlignment="1">
      <alignment horizontal="center"/>
      <protection/>
    </xf>
    <xf numFmtId="0" fontId="54" fillId="0" borderId="0" xfId="54" applyFont="1" applyBorder="1" applyAlignment="1">
      <alignment horizontal="left" indent="1"/>
      <protection/>
    </xf>
    <xf numFmtId="3" fontId="55" fillId="0" borderId="0" xfId="54" applyNumberFormat="1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54" fillId="0" borderId="0" xfId="54" applyFont="1" applyBorder="1" applyAlignment="1">
      <alignment horizontal="center"/>
      <protection/>
    </xf>
    <xf numFmtId="166" fontId="64" fillId="0" borderId="0" xfId="54" applyNumberFormat="1" applyFont="1" applyBorder="1" applyAlignment="1">
      <alignment horizontal="center"/>
      <protection/>
    </xf>
    <xf numFmtId="0" fontId="65" fillId="0" borderId="0" xfId="54" applyFont="1" applyBorder="1" applyAlignment="1">
      <alignment horizontal="center"/>
      <protection/>
    </xf>
    <xf numFmtId="167" fontId="63" fillId="0" borderId="0" xfId="54" applyNumberFormat="1" applyFont="1" applyBorder="1" applyAlignment="1">
      <alignment horizontal="center"/>
      <protection/>
    </xf>
    <xf numFmtId="165" fontId="22" fillId="0" borderId="0" xfId="54" applyNumberFormat="1" applyFont="1" applyBorder="1" applyAlignment="1">
      <alignment horizontal="center"/>
      <protection/>
    </xf>
    <xf numFmtId="0" fontId="31" fillId="0" borderId="0" xfId="54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stit01\Dropbox\Showdown%2016-17\competitie%20showdown%202016-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ompetitie"/>
      <sheetName val="HOOFDKLASSE"/>
      <sheetName val="stand Hoofdklasse"/>
      <sheetName val="1e Klasse"/>
      <sheetName val="stand 1e Klasse"/>
      <sheetName val="2e Klasse "/>
      <sheetName val="stand 2e Klasse "/>
      <sheetName val="3e Klasse  "/>
      <sheetName val="stand 3e Klasse  "/>
      <sheetName val="wedstrijdformulier"/>
      <sheetName val="Volgorde"/>
      <sheetName val="Adrukken-volgorde"/>
      <sheetName val="LOGBOEK"/>
      <sheetName val="Webstand"/>
      <sheetName val="Coach"/>
      <sheetName val="verdeling scheidsrechters"/>
    </sheetNames>
    <sheetDataSet>
      <sheetData sheetId="7">
        <row r="4">
          <cell r="AR4" t="str">
            <v>Jim Moertabat</v>
          </cell>
          <cell r="AS4">
            <v>30</v>
          </cell>
          <cell r="AT4">
            <v>15</v>
          </cell>
          <cell r="AU4">
            <v>16</v>
          </cell>
          <cell r="AV4">
            <v>16</v>
          </cell>
          <cell r="AW4">
            <v>32</v>
          </cell>
          <cell r="AX4">
            <v>-0.625</v>
          </cell>
          <cell r="AY4">
            <v>259</v>
          </cell>
          <cell r="BA4">
            <v>279</v>
          </cell>
          <cell r="BB4">
            <v>-20</v>
          </cell>
          <cell r="BD4">
            <v>38</v>
          </cell>
        </row>
        <row r="5">
          <cell r="AR5" t="str">
            <v>Yvonne Zuidema</v>
          </cell>
          <cell r="AS5">
            <v>1</v>
          </cell>
          <cell r="AT5">
            <v>15</v>
          </cell>
          <cell r="AU5">
            <v>4</v>
          </cell>
          <cell r="AV5">
            <v>12</v>
          </cell>
          <cell r="AW5">
            <v>16</v>
          </cell>
          <cell r="AX5">
            <v>-4.25</v>
          </cell>
          <cell r="AY5">
            <v>86</v>
          </cell>
          <cell r="BA5">
            <v>154</v>
          </cell>
          <cell r="BB5">
            <v>-68</v>
          </cell>
          <cell r="BD5">
            <v>1.2666666666666666</v>
          </cell>
        </row>
        <row r="6">
          <cell r="AR6" t="str">
            <v>Fred Aarden</v>
          </cell>
          <cell r="AS6">
            <v>4</v>
          </cell>
          <cell r="AT6">
            <v>15</v>
          </cell>
          <cell r="AU6">
            <v>4</v>
          </cell>
          <cell r="AV6">
            <v>30</v>
          </cell>
          <cell r="AW6">
            <v>34</v>
          </cell>
          <cell r="AX6">
            <v>-6.147058823529412</v>
          </cell>
          <cell r="AY6">
            <v>166</v>
          </cell>
          <cell r="BA6">
            <v>375</v>
          </cell>
          <cell r="BB6">
            <v>-209</v>
          </cell>
          <cell r="BD6">
            <v>5.066666666666666</v>
          </cell>
        </row>
        <row r="7">
          <cell r="AR7" t="str">
            <v>Nathalie Bosman</v>
          </cell>
          <cell r="AS7">
            <v>14</v>
          </cell>
          <cell r="AT7">
            <v>14</v>
          </cell>
          <cell r="AU7">
            <v>9</v>
          </cell>
          <cell r="AV7">
            <v>23</v>
          </cell>
          <cell r="AW7">
            <v>32</v>
          </cell>
          <cell r="AX7">
            <v>-2.71875</v>
          </cell>
          <cell r="AY7">
            <v>250</v>
          </cell>
          <cell r="BA7">
            <v>337</v>
          </cell>
          <cell r="BB7">
            <v>-87</v>
          </cell>
          <cell r="BD7">
            <v>19</v>
          </cell>
        </row>
        <row r="8">
          <cell r="AR8" t="str">
            <v>Karin Pellis </v>
          </cell>
          <cell r="AS8">
            <v>29</v>
          </cell>
          <cell r="AT8">
            <v>15</v>
          </cell>
          <cell r="AU8">
            <v>15</v>
          </cell>
          <cell r="AV8">
            <v>16</v>
          </cell>
          <cell r="AW8">
            <v>31</v>
          </cell>
          <cell r="AX8">
            <v>-0.3870967741935484</v>
          </cell>
          <cell r="AY8">
            <v>267</v>
          </cell>
          <cell r="BA8">
            <v>279</v>
          </cell>
          <cell r="BB8">
            <v>-12</v>
          </cell>
          <cell r="BD8">
            <v>36.733333333333334</v>
          </cell>
        </row>
        <row r="9">
          <cell r="AR9" t="str">
            <v>Guus van Dueren den Hollander </v>
          </cell>
          <cell r="AS9">
            <v>25</v>
          </cell>
          <cell r="AT9">
            <v>14</v>
          </cell>
          <cell r="AU9">
            <v>14</v>
          </cell>
          <cell r="AV9">
            <v>17</v>
          </cell>
          <cell r="AW9">
            <v>31</v>
          </cell>
          <cell r="AX9">
            <v>-1.032258064516129</v>
          </cell>
          <cell r="AY9">
            <v>258</v>
          </cell>
          <cell r="BA9">
            <v>290</v>
          </cell>
          <cell r="BB9">
            <v>-32</v>
          </cell>
          <cell r="BD9">
            <v>33.92857142857143</v>
          </cell>
        </row>
        <row r="10">
          <cell r="AR10" t="str">
            <v>Fenny van Oosterhout </v>
          </cell>
          <cell r="AS10">
            <v>46</v>
          </cell>
          <cell r="AT10">
            <v>15</v>
          </cell>
          <cell r="AU10">
            <v>24</v>
          </cell>
          <cell r="AV10">
            <v>8</v>
          </cell>
          <cell r="AW10">
            <v>32</v>
          </cell>
          <cell r="AX10">
            <v>3.34375</v>
          </cell>
          <cell r="AY10">
            <v>334</v>
          </cell>
          <cell r="BA10">
            <v>227</v>
          </cell>
          <cell r="BB10">
            <v>107</v>
          </cell>
          <cell r="BD10">
            <v>58.26666666666667</v>
          </cell>
        </row>
        <row r="11">
          <cell r="AR11" t="str">
            <v>Linda Dubbelaar </v>
          </cell>
          <cell r="AS11">
            <v>6</v>
          </cell>
          <cell r="AT11">
            <v>13</v>
          </cell>
          <cell r="AU11">
            <v>4</v>
          </cell>
          <cell r="AV11">
            <v>24</v>
          </cell>
          <cell r="AW11">
            <v>28</v>
          </cell>
          <cell r="AX11">
            <v>-5.857142857142857</v>
          </cell>
          <cell r="AY11">
            <v>134</v>
          </cell>
          <cell r="BA11">
            <v>298</v>
          </cell>
          <cell r="BB11">
            <v>-164</v>
          </cell>
          <cell r="BD11">
            <v>8.76923076923077</v>
          </cell>
        </row>
        <row r="12">
          <cell r="AR12" t="str">
            <v>Alex  Burgel </v>
          </cell>
          <cell r="AS12">
            <v>44</v>
          </cell>
          <cell r="AT12">
            <v>14</v>
          </cell>
          <cell r="AU12">
            <v>24</v>
          </cell>
          <cell r="AV12">
            <v>8</v>
          </cell>
          <cell r="AW12">
            <v>32</v>
          </cell>
          <cell r="AX12">
            <v>3.25</v>
          </cell>
          <cell r="AY12">
            <v>318</v>
          </cell>
          <cell r="BA12">
            <v>214</v>
          </cell>
          <cell r="BB12">
            <v>104</v>
          </cell>
          <cell r="BD12">
            <v>59.714285714285715</v>
          </cell>
        </row>
        <row r="13">
          <cell r="AR13" t="str">
            <v>Marko Molenaar </v>
          </cell>
          <cell r="AS13">
            <v>50</v>
          </cell>
          <cell r="AT13">
            <v>15</v>
          </cell>
          <cell r="AU13">
            <v>27</v>
          </cell>
          <cell r="AV13">
            <v>7</v>
          </cell>
          <cell r="AW13">
            <v>34</v>
          </cell>
          <cell r="AX13">
            <v>5.382352941176471</v>
          </cell>
          <cell r="AY13">
            <v>359</v>
          </cell>
          <cell r="BA13">
            <v>176</v>
          </cell>
          <cell r="BB13">
            <v>183</v>
          </cell>
          <cell r="BD13">
            <v>63.333333333333336</v>
          </cell>
        </row>
        <row r="14">
          <cell r="AR14" t="str">
            <v>Marthe de Kruif</v>
          </cell>
          <cell r="AS14">
            <v>50</v>
          </cell>
          <cell r="AT14">
            <v>14</v>
          </cell>
          <cell r="AU14">
            <v>26</v>
          </cell>
          <cell r="AV14">
            <v>4</v>
          </cell>
          <cell r="AW14">
            <v>30</v>
          </cell>
          <cell r="AX14">
            <v>6.7</v>
          </cell>
          <cell r="AY14">
            <v>327</v>
          </cell>
          <cell r="BA14">
            <v>126</v>
          </cell>
          <cell r="BB14">
            <v>201</v>
          </cell>
          <cell r="BD14">
            <v>67.85714285714286</v>
          </cell>
        </row>
        <row r="15">
          <cell r="AR15" t="str">
            <v>Max den Enting </v>
          </cell>
          <cell r="AS15">
            <v>36</v>
          </cell>
          <cell r="AT15">
            <v>14</v>
          </cell>
          <cell r="AU15">
            <v>21</v>
          </cell>
          <cell r="AV15">
            <v>13</v>
          </cell>
          <cell r="AW15">
            <v>34</v>
          </cell>
          <cell r="AX15">
            <v>2.5588235294117645</v>
          </cell>
          <cell r="AY15">
            <v>322</v>
          </cell>
          <cell r="BA15">
            <v>235</v>
          </cell>
          <cell r="BB15">
            <v>87</v>
          </cell>
          <cell r="BD15">
            <v>48.85714285714286</v>
          </cell>
        </row>
        <row r="16">
          <cell r="AR16" t="str">
            <v>Saskia Tieben</v>
          </cell>
          <cell r="AS16">
            <v>36</v>
          </cell>
          <cell r="AT16">
            <v>13</v>
          </cell>
          <cell r="AU16">
            <v>20</v>
          </cell>
          <cell r="AV16">
            <v>10</v>
          </cell>
          <cell r="AW16">
            <v>30</v>
          </cell>
          <cell r="AX16">
            <v>1.8</v>
          </cell>
          <cell r="AY16">
            <v>298</v>
          </cell>
          <cell r="BA16">
            <v>244</v>
          </cell>
          <cell r="BB16">
            <v>54</v>
          </cell>
          <cell r="BD16">
            <v>52.61538461538461</v>
          </cell>
        </row>
        <row r="17">
          <cell r="AR17" t="str">
            <v>Joke van Rooden</v>
          </cell>
          <cell r="AS17">
            <v>37</v>
          </cell>
          <cell r="AT17">
            <v>15</v>
          </cell>
          <cell r="AU17">
            <v>20</v>
          </cell>
          <cell r="AV17">
            <v>13</v>
          </cell>
          <cell r="AW17">
            <v>33</v>
          </cell>
          <cell r="AX17">
            <v>2.3333333333333335</v>
          </cell>
          <cell r="AY17">
            <v>328</v>
          </cell>
          <cell r="BA17">
            <v>251</v>
          </cell>
          <cell r="BB17">
            <v>77</v>
          </cell>
          <cell r="BD17">
            <v>46.86666666666667</v>
          </cell>
        </row>
        <row r="18">
          <cell r="AR18" t="str">
            <v>Annemarie de Hoogt</v>
          </cell>
          <cell r="AS18">
            <v>16</v>
          </cell>
          <cell r="AT18">
            <v>15</v>
          </cell>
          <cell r="AU18">
            <v>10</v>
          </cell>
          <cell r="AV18">
            <v>12</v>
          </cell>
          <cell r="AW18">
            <v>22</v>
          </cell>
          <cell r="AX18">
            <v>-1.5454545454545454</v>
          </cell>
          <cell r="AY18">
            <v>166</v>
          </cell>
          <cell r="BA18">
            <v>200</v>
          </cell>
          <cell r="BB18">
            <v>-34</v>
          </cell>
          <cell r="BD18">
            <v>20.266666666666666</v>
          </cell>
        </row>
        <row r="19">
          <cell r="AR19" t="str">
            <v>Trudy van Daalen</v>
          </cell>
          <cell r="AS19">
            <v>5</v>
          </cell>
          <cell r="AT19">
            <v>15</v>
          </cell>
          <cell r="AU19">
            <v>3</v>
          </cell>
          <cell r="AV19">
            <v>28</v>
          </cell>
          <cell r="AW19">
            <v>31</v>
          </cell>
          <cell r="AX19">
            <v>-6.032258064516129</v>
          </cell>
          <cell r="AY19">
            <v>152</v>
          </cell>
          <cell r="BA19">
            <v>339</v>
          </cell>
          <cell r="BB19">
            <v>-187</v>
          </cell>
          <cell r="BD19">
            <v>6.333333333333333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2" width="9.28125" style="0" bestFit="1" customWidth="1"/>
    <col min="3" max="3" width="37.8515625" style="0" customWidth="1"/>
    <col min="4" max="9" width="9.28125" style="0" bestFit="1" customWidth="1"/>
    <col min="10" max="10" width="7.28125" style="0" customWidth="1"/>
    <col min="11" max="11" width="3.421875" style="0" customWidth="1"/>
    <col min="12" max="12" width="9.28125" style="0" bestFit="1" customWidth="1"/>
    <col min="13" max="13" width="7.57421875" style="0" customWidth="1"/>
    <col min="14" max="14" width="12.28125" style="0" customWidth="1"/>
  </cols>
  <sheetData>
    <row r="1" spans="1:14" ht="18.75">
      <c r="A1" s="1"/>
      <c r="B1" s="1"/>
      <c r="C1" s="2" t="s">
        <v>0</v>
      </c>
      <c r="D1" s="3"/>
      <c r="E1" s="2" t="s">
        <v>1</v>
      </c>
      <c r="F1" s="4">
        <f ca="1">TODAY()-5</f>
        <v>42806</v>
      </c>
      <c r="G1" s="4"/>
      <c r="H1" s="4"/>
      <c r="I1" s="4"/>
      <c r="J1" s="4"/>
      <c r="K1" s="5"/>
      <c r="L1" s="5"/>
      <c r="M1" s="5"/>
      <c r="N1" s="6"/>
    </row>
    <row r="2" spans="1:14" ht="6" customHeight="1">
      <c r="A2" s="7"/>
      <c r="B2" s="7"/>
      <c r="C2" s="8"/>
      <c r="D2" s="7"/>
      <c r="E2" s="9"/>
      <c r="F2" s="7"/>
      <c r="G2" s="7"/>
      <c r="H2" s="9"/>
      <c r="I2" s="10"/>
      <c r="J2" s="8"/>
      <c r="K2" s="11"/>
      <c r="L2" s="11"/>
      <c r="M2" s="7"/>
      <c r="N2" s="12"/>
    </row>
    <row r="3" spans="1:14" ht="33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9" t="s">
        <v>8</v>
      </c>
      <c r="H3" s="17" t="s">
        <v>9</v>
      </c>
      <c r="I3" s="20" t="s">
        <v>10</v>
      </c>
      <c r="J3" s="18" t="s">
        <v>11</v>
      </c>
      <c r="K3" s="21" t="s">
        <v>12</v>
      </c>
      <c r="L3" s="19" t="s">
        <v>13</v>
      </c>
      <c r="M3" s="22" t="s">
        <v>14</v>
      </c>
      <c r="N3" s="23" t="s">
        <v>15</v>
      </c>
    </row>
    <row r="4" spans="1:14" ht="18.75">
      <c r="A4" s="24" t="s">
        <v>16</v>
      </c>
      <c r="B4" s="25">
        <v>71</v>
      </c>
      <c r="C4" s="26" t="str">
        <f>'[1]3e Klasse  '!AR14</f>
        <v>Marthe de Kruif</v>
      </c>
      <c r="D4" s="27">
        <f>'[1]3e Klasse  '!AS14</f>
        <v>50</v>
      </c>
      <c r="E4" s="28">
        <f>'[1]3e Klasse  '!AT14</f>
        <v>14</v>
      </c>
      <c r="F4" s="29">
        <f>'[1]3e Klasse  '!AU14</f>
        <v>26</v>
      </c>
      <c r="G4" s="25">
        <f>'[1]3e Klasse  '!AV14</f>
        <v>4</v>
      </c>
      <c r="H4" s="28">
        <f>'[1]3e Klasse  '!AW14</f>
        <v>30</v>
      </c>
      <c r="I4" s="30">
        <f>'[1]3e Klasse  '!AX14</f>
        <v>6.7</v>
      </c>
      <c r="J4" s="29">
        <f>'[1]3e Klasse  '!AY14</f>
        <v>327</v>
      </c>
      <c r="K4" s="31" t="s">
        <v>12</v>
      </c>
      <c r="L4" s="25">
        <f>'[1]3e Klasse  '!BA14</f>
        <v>126</v>
      </c>
      <c r="M4" s="32">
        <f>'[1]3e Klasse  '!BB14</f>
        <v>201</v>
      </c>
      <c r="N4" s="33">
        <f>'[1]3e Klasse  '!BD14</f>
        <v>67.85714285714286</v>
      </c>
    </row>
    <row r="5" spans="1:14" ht="18.75">
      <c r="A5" s="24" t="s">
        <v>17</v>
      </c>
      <c r="B5" s="25">
        <v>70</v>
      </c>
      <c r="C5" s="26" t="str">
        <f>'[1]3e Klasse  '!AR13</f>
        <v>Marko Molenaar </v>
      </c>
      <c r="D5" s="27">
        <f>'[1]3e Klasse  '!AS13</f>
        <v>50</v>
      </c>
      <c r="E5" s="28">
        <f>'[1]3e Klasse  '!AT13</f>
        <v>15</v>
      </c>
      <c r="F5" s="29">
        <f>'[1]3e Klasse  '!AU13</f>
        <v>27</v>
      </c>
      <c r="G5" s="25">
        <f>'[1]3e Klasse  '!AV13</f>
        <v>7</v>
      </c>
      <c r="H5" s="28">
        <f>'[1]3e Klasse  '!AW13</f>
        <v>34</v>
      </c>
      <c r="I5" s="30">
        <f>'[1]3e Klasse  '!AX13</f>
        <v>5.382352941176471</v>
      </c>
      <c r="J5" s="29">
        <f>'[1]3e Klasse  '!AY13</f>
        <v>359</v>
      </c>
      <c r="K5" s="31" t="s">
        <v>12</v>
      </c>
      <c r="L5" s="25">
        <f>'[1]3e Klasse  '!BA13</f>
        <v>176</v>
      </c>
      <c r="M5" s="32">
        <f>'[1]3e Klasse  '!BB13</f>
        <v>183</v>
      </c>
      <c r="N5" s="33">
        <f>'[1]3e Klasse  '!BD13</f>
        <v>63.333333333333336</v>
      </c>
    </row>
    <row r="6" spans="1:14" ht="18.75">
      <c r="A6" s="34">
        <v>3</v>
      </c>
      <c r="B6" s="25">
        <v>69</v>
      </c>
      <c r="C6" s="26" t="str">
        <f>'[1]3e Klasse  '!AR12</f>
        <v>Alex  Burgel </v>
      </c>
      <c r="D6" s="27">
        <f>'[1]3e Klasse  '!AS12</f>
        <v>44</v>
      </c>
      <c r="E6" s="28">
        <f>'[1]3e Klasse  '!AT12</f>
        <v>14</v>
      </c>
      <c r="F6" s="29">
        <f>'[1]3e Klasse  '!AU12</f>
        <v>24</v>
      </c>
      <c r="G6" s="25">
        <f>'[1]3e Klasse  '!AV12</f>
        <v>8</v>
      </c>
      <c r="H6" s="28">
        <f>'[1]3e Klasse  '!AW12</f>
        <v>32</v>
      </c>
      <c r="I6" s="30">
        <f>'[1]3e Klasse  '!AX12</f>
        <v>3.25</v>
      </c>
      <c r="J6" s="29">
        <f>'[1]3e Klasse  '!AY12</f>
        <v>318</v>
      </c>
      <c r="K6" s="31" t="s">
        <v>12</v>
      </c>
      <c r="L6" s="25">
        <f>'[1]3e Klasse  '!BA12</f>
        <v>214</v>
      </c>
      <c r="M6" s="32">
        <f>'[1]3e Klasse  '!BB12</f>
        <v>104</v>
      </c>
      <c r="N6" s="33">
        <f>'[1]3e Klasse  '!BD12</f>
        <v>59.714285714285715</v>
      </c>
    </row>
    <row r="7" spans="1:14" ht="18.75">
      <c r="A7" s="34">
        <v>4</v>
      </c>
      <c r="B7" s="25">
        <v>67</v>
      </c>
      <c r="C7" s="26" t="str">
        <f>'[1]3e Klasse  '!AR10</f>
        <v>Fenny van Oosterhout </v>
      </c>
      <c r="D7" s="27">
        <f>'[1]3e Klasse  '!AS10</f>
        <v>46</v>
      </c>
      <c r="E7" s="28">
        <f>'[1]3e Klasse  '!AT10</f>
        <v>15</v>
      </c>
      <c r="F7" s="29">
        <f>'[1]3e Klasse  '!AU10</f>
        <v>24</v>
      </c>
      <c r="G7" s="25">
        <f>'[1]3e Klasse  '!AV10</f>
        <v>8</v>
      </c>
      <c r="H7" s="28">
        <f>'[1]3e Klasse  '!AW10</f>
        <v>32</v>
      </c>
      <c r="I7" s="30">
        <f>'[1]3e Klasse  '!AX10</f>
        <v>3.34375</v>
      </c>
      <c r="J7" s="29">
        <f>'[1]3e Klasse  '!AY10</f>
        <v>334</v>
      </c>
      <c r="K7" s="31" t="s">
        <v>12</v>
      </c>
      <c r="L7" s="25">
        <f>'[1]3e Klasse  '!BA10</f>
        <v>227</v>
      </c>
      <c r="M7" s="32">
        <f>'[1]3e Klasse  '!BB10</f>
        <v>107</v>
      </c>
      <c r="N7" s="33">
        <f>'[1]3e Klasse  '!BD10</f>
        <v>58.26666666666667</v>
      </c>
    </row>
    <row r="8" spans="1:14" ht="18.75">
      <c r="A8" s="34">
        <v>5</v>
      </c>
      <c r="B8" s="25">
        <v>73</v>
      </c>
      <c r="C8" s="26" t="str">
        <f>'[1]3e Klasse  '!AR16</f>
        <v>Saskia Tieben</v>
      </c>
      <c r="D8" s="27">
        <f>'[1]3e Klasse  '!AS16</f>
        <v>36</v>
      </c>
      <c r="E8" s="28">
        <f>'[1]3e Klasse  '!AT16</f>
        <v>13</v>
      </c>
      <c r="F8" s="29">
        <f>'[1]3e Klasse  '!AU16</f>
        <v>20</v>
      </c>
      <c r="G8" s="25">
        <f>'[1]3e Klasse  '!AV16</f>
        <v>10</v>
      </c>
      <c r="H8" s="28">
        <f>'[1]3e Klasse  '!AW16</f>
        <v>30</v>
      </c>
      <c r="I8" s="30">
        <f>'[1]3e Klasse  '!AX16</f>
        <v>1.8</v>
      </c>
      <c r="J8" s="29">
        <f>'[1]3e Klasse  '!AY16</f>
        <v>298</v>
      </c>
      <c r="K8" s="31" t="s">
        <v>12</v>
      </c>
      <c r="L8" s="25">
        <f>'[1]3e Klasse  '!BA16</f>
        <v>244</v>
      </c>
      <c r="M8" s="32">
        <f>'[1]3e Klasse  '!BB16</f>
        <v>54</v>
      </c>
      <c r="N8" s="33">
        <f>'[1]3e Klasse  '!BD16</f>
        <v>52.61538461538461</v>
      </c>
    </row>
    <row r="9" spans="1:14" ht="18.75">
      <c r="A9" s="34">
        <v>6</v>
      </c>
      <c r="B9" s="25">
        <v>72</v>
      </c>
      <c r="C9" s="26" t="str">
        <f>'[1]3e Klasse  '!AR15</f>
        <v>Max den Enting </v>
      </c>
      <c r="D9" s="27">
        <f>'[1]3e Klasse  '!AS15</f>
        <v>36</v>
      </c>
      <c r="E9" s="28">
        <f>'[1]3e Klasse  '!AT15</f>
        <v>14</v>
      </c>
      <c r="F9" s="29">
        <f>'[1]3e Klasse  '!AU15</f>
        <v>21</v>
      </c>
      <c r="G9" s="25">
        <f>'[1]3e Klasse  '!AV15</f>
        <v>13</v>
      </c>
      <c r="H9" s="28">
        <f>'[1]3e Klasse  '!AW15</f>
        <v>34</v>
      </c>
      <c r="I9" s="30">
        <f>'[1]3e Klasse  '!AX15</f>
        <v>2.5588235294117645</v>
      </c>
      <c r="J9" s="29">
        <f>'[1]3e Klasse  '!AY15</f>
        <v>322</v>
      </c>
      <c r="K9" s="31" t="s">
        <v>12</v>
      </c>
      <c r="L9" s="25">
        <f>'[1]3e Klasse  '!BA15</f>
        <v>235</v>
      </c>
      <c r="M9" s="32">
        <f>'[1]3e Klasse  '!BB15</f>
        <v>87</v>
      </c>
      <c r="N9" s="33">
        <f>'[1]3e Klasse  '!BD15</f>
        <v>48.85714285714286</v>
      </c>
    </row>
    <row r="10" spans="1:14" ht="18.75">
      <c r="A10" s="34">
        <v>7</v>
      </c>
      <c r="B10" s="25">
        <v>74</v>
      </c>
      <c r="C10" s="26" t="str">
        <f>'[1]3e Klasse  '!AR17</f>
        <v>Joke van Rooden</v>
      </c>
      <c r="D10" s="27">
        <f>'[1]3e Klasse  '!AS17</f>
        <v>37</v>
      </c>
      <c r="E10" s="28">
        <f>'[1]3e Klasse  '!AT17</f>
        <v>15</v>
      </c>
      <c r="F10" s="29">
        <f>'[1]3e Klasse  '!AU17</f>
        <v>20</v>
      </c>
      <c r="G10" s="25">
        <f>'[1]3e Klasse  '!AV17</f>
        <v>13</v>
      </c>
      <c r="H10" s="28">
        <f>'[1]3e Klasse  '!AW17</f>
        <v>33</v>
      </c>
      <c r="I10" s="30">
        <f>'[1]3e Klasse  '!AX17</f>
        <v>2.3333333333333335</v>
      </c>
      <c r="J10" s="29">
        <f>'[1]3e Klasse  '!AY17</f>
        <v>328</v>
      </c>
      <c r="K10" s="31" t="s">
        <v>12</v>
      </c>
      <c r="L10" s="25">
        <f>'[1]3e Klasse  '!BA17</f>
        <v>251</v>
      </c>
      <c r="M10" s="32">
        <f>'[1]3e Klasse  '!BB17</f>
        <v>77</v>
      </c>
      <c r="N10" s="33">
        <f>'[1]3e Klasse  '!BD17</f>
        <v>46.86666666666667</v>
      </c>
    </row>
    <row r="11" spans="1:14" ht="18.75">
      <c r="A11" s="34">
        <v>8</v>
      </c>
      <c r="B11" s="25">
        <v>61</v>
      </c>
      <c r="C11" s="26" t="str">
        <f>'[1]3e Klasse  '!AR4</f>
        <v>Jim Moertabat</v>
      </c>
      <c r="D11" s="27">
        <f>'[1]3e Klasse  '!AS4</f>
        <v>30</v>
      </c>
      <c r="E11" s="28">
        <f>'[1]3e Klasse  '!AT4</f>
        <v>15</v>
      </c>
      <c r="F11" s="29">
        <f>'[1]3e Klasse  '!AU4</f>
        <v>16</v>
      </c>
      <c r="G11" s="25">
        <f>'[1]3e Klasse  '!AV4</f>
        <v>16</v>
      </c>
      <c r="H11" s="28">
        <f>'[1]3e Klasse  '!AW4</f>
        <v>32</v>
      </c>
      <c r="I11" s="30">
        <f>'[1]3e Klasse  '!AX4</f>
        <v>-0.625</v>
      </c>
      <c r="J11" s="29">
        <f>'[1]3e Klasse  '!AY4</f>
        <v>259</v>
      </c>
      <c r="K11" s="31" t="s">
        <v>12</v>
      </c>
      <c r="L11" s="25">
        <f>'[1]3e Klasse  '!BA4</f>
        <v>279</v>
      </c>
      <c r="M11" s="32">
        <f>'[1]3e Klasse  '!BB4</f>
        <v>-20</v>
      </c>
      <c r="N11" s="33">
        <f>'[1]3e Klasse  '!BD4</f>
        <v>38</v>
      </c>
    </row>
    <row r="12" spans="1:14" ht="18.75">
      <c r="A12" s="34">
        <v>9</v>
      </c>
      <c r="B12" s="25">
        <v>65</v>
      </c>
      <c r="C12" s="26" t="str">
        <f>'[1]3e Klasse  '!AR8</f>
        <v>Karin Pellis </v>
      </c>
      <c r="D12" s="27">
        <f>'[1]3e Klasse  '!AS8</f>
        <v>29</v>
      </c>
      <c r="E12" s="28">
        <f>'[1]3e Klasse  '!AT8</f>
        <v>15</v>
      </c>
      <c r="F12" s="29">
        <f>'[1]3e Klasse  '!AU8</f>
        <v>15</v>
      </c>
      <c r="G12" s="25">
        <f>'[1]3e Klasse  '!AV8</f>
        <v>16</v>
      </c>
      <c r="H12" s="28">
        <f>'[1]3e Klasse  '!AW8</f>
        <v>31</v>
      </c>
      <c r="I12" s="30">
        <f>'[1]3e Klasse  '!AX8</f>
        <v>-0.3870967741935484</v>
      </c>
      <c r="J12" s="29">
        <f>'[1]3e Klasse  '!AY8</f>
        <v>267</v>
      </c>
      <c r="K12" s="31" t="s">
        <v>12</v>
      </c>
      <c r="L12" s="25">
        <f>'[1]3e Klasse  '!BA8</f>
        <v>279</v>
      </c>
      <c r="M12" s="32">
        <f>'[1]3e Klasse  '!BB8</f>
        <v>-12</v>
      </c>
      <c r="N12" s="33">
        <f>'[1]3e Klasse  '!BD8</f>
        <v>36.733333333333334</v>
      </c>
    </row>
    <row r="13" spans="1:14" ht="18.75">
      <c r="A13" s="34">
        <v>10</v>
      </c>
      <c r="B13" s="25">
        <v>66</v>
      </c>
      <c r="C13" s="26" t="str">
        <f>'[1]3e Klasse  '!AR9</f>
        <v>Guus van Dueren den Hollander </v>
      </c>
      <c r="D13" s="27">
        <f>'[1]3e Klasse  '!AS9</f>
        <v>25</v>
      </c>
      <c r="E13" s="28">
        <f>'[1]3e Klasse  '!AT9</f>
        <v>14</v>
      </c>
      <c r="F13" s="29">
        <f>'[1]3e Klasse  '!AU9</f>
        <v>14</v>
      </c>
      <c r="G13" s="25">
        <f>'[1]3e Klasse  '!AV9</f>
        <v>17</v>
      </c>
      <c r="H13" s="28">
        <f>'[1]3e Klasse  '!AW9</f>
        <v>31</v>
      </c>
      <c r="I13" s="30">
        <f>'[1]3e Klasse  '!AX9</f>
        <v>-1.032258064516129</v>
      </c>
      <c r="J13" s="29">
        <f>'[1]3e Klasse  '!AY9</f>
        <v>258</v>
      </c>
      <c r="K13" s="31" t="s">
        <v>12</v>
      </c>
      <c r="L13" s="25">
        <f>'[1]3e Klasse  '!BA9</f>
        <v>290</v>
      </c>
      <c r="M13" s="32">
        <f>'[1]3e Klasse  '!BB9</f>
        <v>-32</v>
      </c>
      <c r="N13" s="33">
        <f>'[1]3e Klasse  '!BD9</f>
        <v>33.92857142857143</v>
      </c>
    </row>
    <row r="14" spans="1:14" ht="18.75">
      <c r="A14" s="34">
        <v>11</v>
      </c>
      <c r="B14" s="25">
        <v>75</v>
      </c>
      <c r="C14" s="26" t="str">
        <f>'[1]3e Klasse  '!AR18</f>
        <v>Annemarie de Hoogt</v>
      </c>
      <c r="D14" s="27">
        <f>'[1]3e Klasse  '!AS18</f>
        <v>16</v>
      </c>
      <c r="E14" s="28">
        <f>'[1]3e Klasse  '!AT18</f>
        <v>15</v>
      </c>
      <c r="F14" s="29">
        <f>'[1]3e Klasse  '!AU18</f>
        <v>10</v>
      </c>
      <c r="G14" s="25">
        <f>'[1]3e Klasse  '!AV18</f>
        <v>12</v>
      </c>
      <c r="H14" s="28">
        <f>'[1]3e Klasse  '!AW18</f>
        <v>22</v>
      </c>
      <c r="I14" s="30">
        <f>'[1]3e Klasse  '!AX18</f>
        <v>-1.5454545454545454</v>
      </c>
      <c r="J14" s="29">
        <f>'[1]3e Klasse  '!AY18</f>
        <v>166</v>
      </c>
      <c r="K14" s="31" t="s">
        <v>12</v>
      </c>
      <c r="L14" s="25">
        <f>'[1]3e Klasse  '!BA18</f>
        <v>200</v>
      </c>
      <c r="M14" s="32">
        <f>'[1]3e Klasse  '!BB18</f>
        <v>-34</v>
      </c>
      <c r="N14" s="33">
        <f>'[1]3e Klasse  '!BD18</f>
        <v>20.266666666666666</v>
      </c>
    </row>
    <row r="15" spans="1:14" ht="18.75">
      <c r="A15" s="34">
        <v>12</v>
      </c>
      <c r="B15" s="25">
        <v>64</v>
      </c>
      <c r="C15" s="26" t="str">
        <f>'[1]3e Klasse  '!AR7</f>
        <v>Nathalie Bosman</v>
      </c>
      <c r="D15" s="27">
        <f>'[1]3e Klasse  '!AS7</f>
        <v>14</v>
      </c>
      <c r="E15" s="28">
        <f>'[1]3e Klasse  '!AT7</f>
        <v>14</v>
      </c>
      <c r="F15" s="29">
        <f>'[1]3e Klasse  '!AU7</f>
        <v>9</v>
      </c>
      <c r="G15" s="25">
        <f>'[1]3e Klasse  '!AV7</f>
        <v>23</v>
      </c>
      <c r="H15" s="28">
        <f>'[1]3e Klasse  '!AW7</f>
        <v>32</v>
      </c>
      <c r="I15" s="30">
        <f>'[1]3e Klasse  '!AX7</f>
        <v>-2.71875</v>
      </c>
      <c r="J15" s="29">
        <f>'[1]3e Klasse  '!AY7</f>
        <v>250</v>
      </c>
      <c r="K15" s="31" t="s">
        <v>12</v>
      </c>
      <c r="L15" s="25">
        <f>'[1]3e Klasse  '!BA7</f>
        <v>337</v>
      </c>
      <c r="M15" s="32">
        <f>'[1]3e Klasse  '!BB7</f>
        <v>-87</v>
      </c>
      <c r="N15" s="33">
        <f>'[1]3e Klasse  '!BD7</f>
        <v>19</v>
      </c>
    </row>
    <row r="16" spans="1:14" ht="18.75">
      <c r="A16" s="34">
        <v>13</v>
      </c>
      <c r="B16" s="25">
        <v>68</v>
      </c>
      <c r="C16" s="26" t="str">
        <f>'[1]3e Klasse  '!AR11</f>
        <v>Linda Dubbelaar </v>
      </c>
      <c r="D16" s="27">
        <f>'[1]3e Klasse  '!AS11</f>
        <v>6</v>
      </c>
      <c r="E16" s="28">
        <f>'[1]3e Klasse  '!AT11</f>
        <v>13</v>
      </c>
      <c r="F16" s="29">
        <f>'[1]3e Klasse  '!AU11</f>
        <v>4</v>
      </c>
      <c r="G16" s="25">
        <f>'[1]3e Klasse  '!AV11</f>
        <v>24</v>
      </c>
      <c r="H16" s="28">
        <f>'[1]3e Klasse  '!AW11</f>
        <v>28</v>
      </c>
      <c r="I16" s="30">
        <f>'[1]3e Klasse  '!AX11</f>
        <v>-5.857142857142857</v>
      </c>
      <c r="J16" s="29">
        <f>'[1]3e Klasse  '!AY11</f>
        <v>134</v>
      </c>
      <c r="K16" s="31" t="s">
        <v>12</v>
      </c>
      <c r="L16" s="25">
        <f>'[1]3e Klasse  '!BA11</f>
        <v>298</v>
      </c>
      <c r="M16" s="32">
        <f>'[1]3e Klasse  '!BB11</f>
        <v>-164</v>
      </c>
      <c r="N16" s="33">
        <f>'[1]3e Klasse  '!BD11</f>
        <v>8.76923076923077</v>
      </c>
    </row>
    <row r="17" spans="1:14" ht="18.75">
      <c r="A17" s="34">
        <v>14</v>
      </c>
      <c r="B17" s="25">
        <v>76</v>
      </c>
      <c r="C17" s="26" t="str">
        <f>'[1]3e Klasse  '!AR19</f>
        <v>Trudy van Daalen</v>
      </c>
      <c r="D17" s="27">
        <f>'[1]3e Klasse  '!AS19</f>
        <v>5</v>
      </c>
      <c r="E17" s="28">
        <f>'[1]3e Klasse  '!AT19</f>
        <v>15</v>
      </c>
      <c r="F17" s="29">
        <f>'[1]3e Klasse  '!AU19</f>
        <v>3</v>
      </c>
      <c r="G17" s="25">
        <f>'[1]3e Klasse  '!AV19</f>
        <v>28</v>
      </c>
      <c r="H17" s="28">
        <f>'[1]3e Klasse  '!AW19</f>
        <v>31</v>
      </c>
      <c r="I17" s="30">
        <f>'[1]3e Klasse  '!AX19</f>
        <v>-6.032258064516129</v>
      </c>
      <c r="J17" s="29">
        <f>'[1]3e Klasse  '!AY19</f>
        <v>152</v>
      </c>
      <c r="K17" s="31" t="s">
        <v>12</v>
      </c>
      <c r="L17" s="25">
        <f>'[1]3e Klasse  '!BA19</f>
        <v>339</v>
      </c>
      <c r="M17" s="32">
        <f>'[1]3e Klasse  '!BB19</f>
        <v>-187</v>
      </c>
      <c r="N17" s="33">
        <f>'[1]3e Klasse  '!BD19</f>
        <v>6.333333333333333</v>
      </c>
    </row>
    <row r="18" spans="1:14" ht="18.75">
      <c r="A18" s="34">
        <v>15</v>
      </c>
      <c r="B18" s="25">
        <v>63</v>
      </c>
      <c r="C18" s="26" t="str">
        <f>'[1]3e Klasse  '!AR6</f>
        <v>Fred Aarden</v>
      </c>
      <c r="D18" s="27">
        <f>'[1]3e Klasse  '!AS6</f>
        <v>4</v>
      </c>
      <c r="E18" s="28">
        <f>'[1]3e Klasse  '!AT6</f>
        <v>15</v>
      </c>
      <c r="F18" s="29">
        <f>'[1]3e Klasse  '!AU6</f>
        <v>4</v>
      </c>
      <c r="G18" s="25">
        <f>'[1]3e Klasse  '!AV6</f>
        <v>30</v>
      </c>
      <c r="H18" s="28">
        <f>'[1]3e Klasse  '!AW6</f>
        <v>34</v>
      </c>
      <c r="I18" s="30">
        <f>'[1]3e Klasse  '!AX6</f>
        <v>-6.147058823529412</v>
      </c>
      <c r="J18" s="29">
        <f>'[1]3e Klasse  '!AY6</f>
        <v>166</v>
      </c>
      <c r="K18" s="31" t="s">
        <v>12</v>
      </c>
      <c r="L18" s="25">
        <f>'[1]3e Klasse  '!BA6</f>
        <v>375</v>
      </c>
      <c r="M18" s="32">
        <f>'[1]3e Klasse  '!BB6</f>
        <v>-209</v>
      </c>
      <c r="N18" s="33">
        <f>'[1]3e Klasse  '!BD6</f>
        <v>5.066666666666666</v>
      </c>
    </row>
    <row r="19" spans="1:14" ht="18.75">
      <c r="A19" s="34">
        <v>16</v>
      </c>
      <c r="B19" s="25">
        <v>62</v>
      </c>
      <c r="C19" s="26" t="str">
        <f>'[1]3e Klasse  '!AR5</f>
        <v>Yvonne Zuidema</v>
      </c>
      <c r="D19" s="27">
        <f>'[1]3e Klasse  '!AS5</f>
        <v>1</v>
      </c>
      <c r="E19" s="28">
        <f>'[1]3e Klasse  '!AT5</f>
        <v>15</v>
      </c>
      <c r="F19" s="29">
        <f>'[1]3e Klasse  '!AU5</f>
        <v>4</v>
      </c>
      <c r="G19" s="25">
        <f>'[1]3e Klasse  '!AV5</f>
        <v>12</v>
      </c>
      <c r="H19" s="28">
        <f>'[1]3e Klasse  '!AW5</f>
        <v>16</v>
      </c>
      <c r="I19" s="30">
        <f>'[1]3e Klasse  '!AX5</f>
        <v>-4.25</v>
      </c>
      <c r="J19" s="29">
        <f>'[1]3e Klasse  '!AY5</f>
        <v>86</v>
      </c>
      <c r="K19" s="31" t="s">
        <v>12</v>
      </c>
      <c r="L19" s="25">
        <f>'[1]3e Klasse  '!BA5</f>
        <v>154</v>
      </c>
      <c r="M19" s="32">
        <f>'[1]3e Klasse  '!BB5</f>
        <v>-68</v>
      </c>
      <c r="N19" s="33">
        <f>'[1]3e Klasse  '!BD5</f>
        <v>1.2666666666666666</v>
      </c>
    </row>
  </sheetData>
  <sheetProtection/>
  <mergeCells count="1">
    <mergeCell ref="F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Bastiaans</dc:creator>
  <cp:keywords/>
  <dc:description/>
  <cp:lastModifiedBy>Theo Bastiaans</cp:lastModifiedBy>
  <dcterms:created xsi:type="dcterms:W3CDTF">2017-03-17T09:44:56Z</dcterms:created>
  <dcterms:modified xsi:type="dcterms:W3CDTF">2017-03-17T09:50:10Z</dcterms:modified>
  <cp:category/>
  <cp:version/>
  <cp:contentType/>
  <cp:contentStatus/>
</cp:coreProperties>
</file>